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7\INF ANUAL\"/>
    </mc:Choice>
  </mc:AlternateContent>
  <bookViews>
    <workbookView xWindow="0" yWindow="0" windowWidth="20490" windowHeight="7530"/>
  </bookViews>
  <sheets>
    <sheet name="IAPPE STJ AGS FA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5" i="1" s="1"/>
  <c r="B25" i="1"/>
  <c r="B16" i="1"/>
  <c r="B15" i="1" s="1"/>
  <c r="B22" i="1" l="1"/>
  <c r="B19" i="1"/>
  <c r="B18" i="1" s="1"/>
  <c r="B8" i="1"/>
  <c r="B7" i="1" s="1"/>
  <c r="B6" i="1" l="1"/>
</calcChain>
</file>

<file path=xl/sharedStrings.xml><?xml version="1.0" encoding="utf-8"?>
<sst xmlns="http://schemas.openxmlformats.org/spreadsheetml/2006/main" count="72" uniqueCount="55">
  <si>
    <t>Conceptos</t>
  </si>
  <si>
    <t xml:space="preserve">PODER JUDICIAL DEL ESTADO DE AGUASCALIENTES </t>
  </si>
  <si>
    <t>CLASIFICADOR POR OBJETO DEL GASTO</t>
  </si>
  <si>
    <t>Aprobado</t>
  </si>
  <si>
    <t>CLASIFICACIÓN ADMINISTRATIVA</t>
  </si>
  <si>
    <t>CLASIFICACIÓN FUNCIONAL</t>
  </si>
  <si>
    <t>CLASIFICACIÓN POR TIPO DE GASTO</t>
  </si>
  <si>
    <t>3411   Servicios Financieros y Bancarios</t>
  </si>
  <si>
    <t>7991   Otras Erogaciones Especiales</t>
  </si>
  <si>
    <t>7900 PROVISIONES PARA CONTINGENCIAS Y OTRAS EROGACIONES ESPECIALES</t>
  </si>
  <si>
    <t>7000 INVERSIONES FINANCIERAS Y OTRAS PROVISIONES</t>
  </si>
  <si>
    <t>3400 SERVICIOS FINANCIEROS, BANCARIOS Y COMERCIALES</t>
  </si>
  <si>
    <t>3000 SERVICIOS GENERALES</t>
  </si>
  <si>
    <t>1000 SERVICIOS PERSONALES</t>
  </si>
  <si>
    <t xml:space="preserve">TOTAL:       </t>
  </si>
  <si>
    <t>2.0.0.0.0     SECTOR PUBLICO DE LAS ENTIDADES FEDERATIVAS</t>
  </si>
  <si>
    <t>2.1.0.0.0     SECTOR PUBLICO NO FINANCIERO</t>
  </si>
  <si>
    <t>2.1.1.0.0     GOBIERNO GENERAL ESTATAL</t>
  </si>
  <si>
    <t>2.1.1.1.0     Gobierno Estatal</t>
  </si>
  <si>
    <t>2.1.1.1.3     Poder Judicial</t>
  </si>
  <si>
    <t>1.2      JUSTICIA</t>
  </si>
  <si>
    <t>1.2.1   Impartición de Justicia</t>
  </si>
  <si>
    <t xml:space="preserve">  1 Corriente</t>
  </si>
  <si>
    <t xml:space="preserve">  2 Capital</t>
  </si>
  <si>
    <t xml:space="preserve">  3 Deuda Publica</t>
  </si>
  <si>
    <t xml:space="preserve">  4 Pensiones y Jubilaciones</t>
  </si>
  <si>
    <t xml:space="preserve">  5 Participaciones</t>
  </si>
  <si>
    <t>1         GOBIERNO</t>
  </si>
  <si>
    <t>FONDO DE ADMINISTRACION</t>
  </si>
  <si>
    <t>1700 PAGO DE ESTIMULOS A SERVIDORES PUBLICOS</t>
  </si>
  <si>
    <t>3431   Servicios de recaudación, traslado y custodia de valores</t>
  </si>
  <si>
    <t>3391   Servicios profesionales, científicos y técnicos integrales</t>
  </si>
  <si>
    <t>1712   Estímulos Antigüedad</t>
  </si>
  <si>
    <t>1714   Estímulos Puntualidad</t>
  </si>
  <si>
    <t>1715   Estímulos Asistencia</t>
  </si>
  <si>
    <t>1718   Estímulos Jubilaciones</t>
  </si>
  <si>
    <t>1719   Estímulos Varios</t>
  </si>
  <si>
    <t>FONDO DE ADMINISTRACIÓN</t>
  </si>
  <si>
    <t>1716   Estímulos Evaluaciones</t>
  </si>
  <si>
    <t>3300 SERVICIOS PROFESIONALES, CIENTÍFICOS, TÉCNICOS Y OTROS SERVICIOS</t>
  </si>
  <si>
    <t>3341   Servicios de Capacitación</t>
  </si>
  <si>
    <t>3700 SERVICIOS DE TRASLADO Y ViÁTICOS</t>
  </si>
  <si>
    <t>PRESUPUESTO DE EGRESOS PARA EL EJERCICIO FISCAL 2017</t>
  </si>
  <si>
    <t>2600 COMBUSTIBLES, LUBRICANTES Y ADITIVOS</t>
  </si>
  <si>
    <t>2611   Combustibles, lubricantes y aditivos</t>
  </si>
  <si>
    <t>2000 MATERIALES Y SUMINISTROS</t>
  </si>
  <si>
    <t>3711   Pasajes aéreos Nacionales</t>
  </si>
  <si>
    <t>3712   Pasajes aéreos Extranjeros</t>
  </si>
  <si>
    <t xml:space="preserve">3722   Pasajes Terrestres </t>
  </si>
  <si>
    <t>3721   Peajes (Casetas)</t>
  </si>
  <si>
    <t xml:space="preserve">3751   Hospedajes Nacionales </t>
  </si>
  <si>
    <t xml:space="preserve">3752   Alimentos Nacionales </t>
  </si>
  <si>
    <t>3753   Arrendamiento de Vehiculos</t>
  </si>
  <si>
    <t xml:space="preserve">3761   Hospedajes en el Extranjero </t>
  </si>
  <si>
    <t xml:space="preserve">3762   Alimentos en el Extranjero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</si>
</sst>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43" fontId="7" fillId="0" borderId="0" xfId="0" applyNumberFormat="1" applyFont="1"/>
    <xf numFmtId="0" fontId="4" fillId="0" borderId="0" xfId="0" applyFont="1"/>
    <xf numFmtId="49" fontId="3" fillId="0" borderId="0" xfId="1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wrapText="1"/>
    </xf>
    <xf numFmtId="0" fontId="7" fillId="0" borderId="0" xfId="0" applyFont="1"/>
    <xf numFmtId="49" fontId="8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0" borderId="3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49" fontId="9" fillId="0" borderId="0" xfId="0" applyNumberFormat="1" applyFont="1" applyFill="1" applyBorder="1" applyAlignment="1">
      <alignment horizontal="left"/>
    </xf>
    <xf numFmtId="49" fontId="8" fillId="2" borderId="3" xfId="0" applyNumberFormat="1" applyFont="1" applyFill="1" applyBorder="1" applyAlignment="1">
      <alignment horizontal="left"/>
    </xf>
    <xf numFmtId="49" fontId="8" fillId="2" borderId="3" xfId="1" applyNumberFormat="1" applyFont="1" applyFill="1" applyBorder="1" applyAlignment="1">
      <alignment horizontal="right" vertical="center"/>
    </xf>
    <xf numFmtId="0" fontId="7" fillId="0" borderId="3" xfId="0" applyFont="1" applyBorder="1"/>
    <xf numFmtId="0" fontId="7" fillId="0" borderId="0" xfId="0" applyFont="1" applyBorder="1"/>
    <xf numFmtId="0" fontId="7" fillId="0" borderId="1" xfId="0" applyFont="1" applyBorder="1"/>
    <xf numFmtId="49" fontId="9" fillId="2" borderId="9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3" fontId="6" fillId="2" borderId="5" xfId="3" applyNumberFormat="1" applyFont="1" applyFill="1" applyBorder="1" applyAlignment="1">
      <alignment vertical="center"/>
    </xf>
    <xf numFmtId="3" fontId="2" fillId="2" borderId="2" xfId="3" applyNumberFormat="1" applyFont="1" applyFill="1" applyBorder="1" applyAlignment="1"/>
    <xf numFmtId="3" fontId="2" fillId="2" borderId="2" xfId="3" applyNumberFormat="1" applyFont="1" applyFill="1" applyBorder="1" applyAlignment="1">
      <alignment vertical="top" wrapText="1"/>
    </xf>
    <xf numFmtId="3" fontId="8" fillId="2" borderId="8" xfId="3" applyNumberFormat="1" applyFont="1" applyFill="1" applyBorder="1" applyAlignment="1">
      <alignment horizontal="center" vertical="center"/>
    </xf>
    <xf numFmtId="3" fontId="5" fillId="2" borderId="3" xfId="3" applyNumberFormat="1" applyFont="1" applyFill="1" applyBorder="1" applyAlignment="1">
      <alignment horizontal="right" vertical="center"/>
    </xf>
    <xf numFmtId="3" fontId="5" fillId="0" borderId="3" xfId="3" applyNumberFormat="1" applyFont="1" applyBorder="1" applyAlignment="1">
      <alignment vertical="center" wrapText="1"/>
    </xf>
    <xf numFmtId="3" fontId="9" fillId="0" borderId="3" xfId="3" applyNumberFormat="1" applyFont="1" applyFill="1" applyBorder="1" applyAlignment="1">
      <alignment horizontal="right" vertical="top" wrapText="1"/>
    </xf>
    <xf numFmtId="3" fontId="7" fillId="0" borderId="0" xfId="3" applyNumberFormat="1" applyFont="1" applyBorder="1"/>
    <xf numFmtId="3" fontId="4" fillId="0" borderId="0" xfId="3" applyNumberFormat="1" applyFont="1"/>
    <xf numFmtId="3" fontId="2" fillId="2" borderId="7" xfId="3" applyNumberFormat="1" applyFont="1" applyFill="1" applyBorder="1" applyAlignment="1">
      <alignment horizontal="center" vertical="center"/>
    </xf>
    <xf numFmtId="3" fontId="8" fillId="2" borderId="8" xfId="3" applyNumberFormat="1" applyFont="1" applyFill="1" applyBorder="1" applyAlignment="1">
      <alignment horizontal="center"/>
    </xf>
    <xf numFmtId="3" fontId="7" fillId="0" borderId="3" xfId="3" applyNumberFormat="1" applyFont="1" applyBorder="1"/>
    <xf numFmtId="3" fontId="7" fillId="0" borderId="0" xfId="3" applyNumberFormat="1" applyFont="1"/>
    <xf numFmtId="3" fontId="7" fillId="0" borderId="0" xfId="3" applyNumberFormat="1" applyFont="1" applyFill="1" applyBorder="1"/>
    <xf numFmtId="3" fontId="9" fillId="2" borderId="3" xfId="3" applyNumberFormat="1" applyFont="1" applyFill="1" applyBorder="1" applyAlignment="1">
      <alignment horizontal="center"/>
    </xf>
  </cellXfs>
  <cellStyles count="4">
    <cellStyle name="Millares" xfId="3" builtinId="3"/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183292</xdr:colOff>
      <xdr:row>0</xdr:row>
      <xdr:rowOff>46009</xdr:rowOff>
    </xdr:from>
    <xdr:to>
      <xdr:col>1</xdr:col>
      <xdr:colOff>1092497</xdr:colOff>
      <xdr:row>3</xdr:row>
      <xdr:rowOff>105730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0321" y="46009"/>
          <a:ext cx="909205" cy="922574"/>
        </a:xfrm>
        <a:prstGeom prst="rect">
          <a:avLst/>
        </a:prstGeom>
      </xdr:spPr>
    </xdr:pic>
    <xdr:clientData/>
  </xdr:twoCellAnchor>
  <xdr:oneCellAnchor>
    <xdr:from>
      <xdr:col>1</xdr:col>
      <xdr:colOff>378035</xdr:colOff>
      <xdr:row>39</xdr:row>
      <xdr:rowOff>62251</xdr:rowOff>
    </xdr:from>
    <xdr:ext cx="564545" cy="56185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5064" y="7715869"/>
          <a:ext cx="564545" cy="561855"/>
        </a:xfrm>
        <a:prstGeom prst="rect">
          <a:avLst/>
        </a:prstGeom>
      </xdr:spPr>
    </xdr:pic>
    <xdr:clientData/>
  </xdr:oneCellAnchor>
  <xdr:oneCellAnchor>
    <xdr:from>
      <xdr:col>1</xdr:col>
      <xdr:colOff>366828</xdr:colOff>
      <xdr:row>52</xdr:row>
      <xdr:rowOff>67776</xdr:rowOff>
    </xdr:from>
    <xdr:ext cx="564545" cy="618041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3857" y="10422011"/>
          <a:ext cx="564545" cy="618041"/>
        </a:xfrm>
        <a:prstGeom prst="rect">
          <a:avLst/>
        </a:prstGeom>
      </xdr:spPr>
    </xdr:pic>
    <xdr:clientData/>
  </xdr:oneCellAnchor>
  <xdr:oneCellAnchor>
    <xdr:from>
      <xdr:col>1</xdr:col>
      <xdr:colOff>417979</xdr:colOff>
      <xdr:row>63</xdr:row>
      <xdr:rowOff>92450</xdr:rowOff>
    </xdr:from>
    <xdr:ext cx="590551" cy="591109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5008" y="12811126"/>
          <a:ext cx="590551" cy="5911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zoomScale="85" zoomScaleNormal="85" workbookViewId="0">
      <selection activeCell="G12" sqref="G12"/>
    </sheetView>
  </sheetViews>
  <sheetFormatPr baseColWidth="10" defaultRowHeight="14.25" x14ac:dyDescent="0.2"/>
  <cols>
    <col min="1" max="1" width="63.7109375" style="8" customWidth="1"/>
    <col min="2" max="2" width="19.5703125" style="37" customWidth="1"/>
    <col min="3" max="3" width="11.42578125" style="8"/>
    <col min="4" max="5" width="13.7109375" style="8" customWidth="1"/>
    <col min="6" max="16384" width="11.42578125" style="8"/>
  </cols>
  <sheetData>
    <row r="1" spans="1:4" ht="39.75" customHeight="1" x14ac:dyDescent="0.2">
      <c r="A1" s="4" t="s">
        <v>1</v>
      </c>
      <c r="B1" s="25"/>
    </row>
    <row r="2" spans="1:4" x14ac:dyDescent="0.2">
      <c r="A2" s="5" t="s">
        <v>42</v>
      </c>
      <c r="B2" s="26"/>
    </row>
    <row r="3" spans="1:4" x14ac:dyDescent="0.2">
      <c r="A3" s="24" t="s">
        <v>37</v>
      </c>
      <c r="B3" s="26"/>
    </row>
    <row r="4" spans="1:4" x14ac:dyDescent="0.2">
      <c r="A4" s="5" t="s">
        <v>2</v>
      </c>
      <c r="B4" s="27"/>
    </row>
    <row r="5" spans="1:4" ht="15" x14ac:dyDescent="0.25">
      <c r="A5" s="9" t="s">
        <v>0</v>
      </c>
      <c r="B5" s="28" t="s">
        <v>3</v>
      </c>
    </row>
    <row r="6" spans="1:4" ht="15" x14ac:dyDescent="0.25">
      <c r="A6" s="10" t="s">
        <v>14</v>
      </c>
      <c r="B6" s="29">
        <f>B7+B15+B18+B35</f>
        <v>13907538.649999995</v>
      </c>
      <c r="D6" s="1"/>
    </row>
    <row r="7" spans="1:4" s="12" customFormat="1" ht="15" x14ac:dyDescent="0.25">
      <c r="A7" s="11" t="s">
        <v>13</v>
      </c>
      <c r="B7" s="30">
        <f>B8</f>
        <v>4545000</v>
      </c>
    </row>
    <row r="8" spans="1:4" s="12" customFormat="1" ht="15" x14ac:dyDescent="0.25">
      <c r="A8" s="11" t="s">
        <v>29</v>
      </c>
      <c r="B8" s="30">
        <f>SUM(B9:B14)</f>
        <v>4545000</v>
      </c>
    </row>
    <row r="9" spans="1:4" s="12" customFormat="1" x14ac:dyDescent="0.2">
      <c r="A9" s="13" t="s">
        <v>32</v>
      </c>
      <c r="B9" s="31">
        <v>1180000</v>
      </c>
    </row>
    <row r="10" spans="1:4" s="12" customFormat="1" x14ac:dyDescent="0.2">
      <c r="A10" s="13" t="s">
        <v>33</v>
      </c>
      <c r="B10" s="31">
        <v>700000</v>
      </c>
    </row>
    <row r="11" spans="1:4" s="12" customFormat="1" x14ac:dyDescent="0.2">
      <c r="A11" s="13" t="s">
        <v>34</v>
      </c>
      <c r="B11" s="31">
        <v>700000</v>
      </c>
    </row>
    <row r="12" spans="1:4" s="12" customFormat="1" x14ac:dyDescent="0.2">
      <c r="A12" s="13" t="s">
        <v>38</v>
      </c>
      <c r="B12" s="31">
        <v>640000</v>
      </c>
    </row>
    <row r="13" spans="1:4" s="12" customFormat="1" x14ac:dyDescent="0.2">
      <c r="A13" s="13" t="s">
        <v>35</v>
      </c>
      <c r="B13" s="31">
        <v>450000</v>
      </c>
    </row>
    <row r="14" spans="1:4" s="12" customFormat="1" x14ac:dyDescent="0.2">
      <c r="A14" s="13" t="s">
        <v>36</v>
      </c>
      <c r="B14" s="31">
        <v>875000</v>
      </c>
    </row>
    <row r="15" spans="1:4" s="12" customFormat="1" ht="15" x14ac:dyDescent="0.25">
      <c r="A15" s="11" t="s">
        <v>45</v>
      </c>
      <c r="B15" s="30">
        <f>B16</f>
        <v>12000</v>
      </c>
      <c r="D15" s="7"/>
    </row>
    <row r="16" spans="1:4" s="12" customFormat="1" ht="15" x14ac:dyDescent="0.25">
      <c r="A16" s="11" t="s">
        <v>43</v>
      </c>
      <c r="B16" s="30">
        <f>B17</f>
        <v>12000</v>
      </c>
    </row>
    <row r="17" spans="1:2" s="12" customFormat="1" x14ac:dyDescent="0.2">
      <c r="A17" s="13" t="s">
        <v>44</v>
      </c>
      <c r="B17" s="31">
        <v>12000</v>
      </c>
    </row>
    <row r="18" spans="1:2" s="12" customFormat="1" ht="16.5" customHeight="1" x14ac:dyDescent="0.25">
      <c r="A18" s="11" t="s">
        <v>12</v>
      </c>
      <c r="B18" s="30">
        <f>B19+B22+B25</f>
        <v>2290000</v>
      </c>
    </row>
    <row r="19" spans="1:2" s="12" customFormat="1" ht="15.75" customHeight="1" x14ac:dyDescent="0.25">
      <c r="A19" s="11" t="s">
        <v>39</v>
      </c>
      <c r="B19" s="30">
        <f>SUM(B20:B21)</f>
        <v>924000</v>
      </c>
    </row>
    <row r="20" spans="1:2" s="12" customFormat="1" x14ac:dyDescent="0.2">
      <c r="A20" s="13" t="s">
        <v>40</v>
      </c>
      <c r="B20" s="31">
        <v>674000</v>
      </c>
    </row>
    <row r="21" spans="1:2" s="12" customFormat="1" ht="14.25" customHeight="1" x14ac:dyDescent="0.2">
      <c r="A21" s="13" t="s">
        <v>31</v>
      </c>
      <c r="B21" s="31">
        <v>250000</v>
      </c>
    </row>
    <row r="22" spans="1:2" s="12" customFormat="1" ht="30" x14ac:dyDescent="0.2">
      <c r="A22" s="23" t="s">
        <v>11</v>
      </c>
      <c r="B22" s="30">
        <f>SUM(B23:B24)</f>
        <v>100000</v>
      </c>
    </row>
    <row r="23" spans="1:2" s="12" customFormat="1" x14ac:dyDescent="0.2">
      <c r="A23" s="13" t="s">
        <v>7</v>
      </c>
      <c r="B23" s="31">
        <v>40000</v>
      </c>
    </row>
    <row r="24" spans="1:2" s="12" customFormat="1" x14ac:dyDescent="0.2">
      <c r="A24" s="13" t="s">
        <v>30</v>
      </c>
      <c r="B24" s="31">
        <v>60000</v>
      </c>
    </row>
    <row r="25" spans="1:2" s="12" customFormat="1" ht="15" x14ac:dyDescent="0.25">
      <c r="A25" s="11" t="s">
        <v>41</v>
      </c>
      <c r="B25" s="30">
        <f>SUM(B26:B34)</f>
        <v>1266000</v>
      </c>
    </row>
    <row r="26" spans="1:2" s="12" customFormat="1" x14ac:dyDescent="0.2">
      <c r="A26" s="13" t="s">
        <v>46</v>
      </c>
      <c r="B26" s="31">
        <v>500000</v>
      </c>
    </row>
    <row r="27" spans="1:2" s="12" customFormat="1" x14ac:dyDescent="0.2">
      <c r="A27" s="13" t="s">
        <v>47</v>
      </c>
      <c r="B27" s="31">
        <v>70000</v>
      </c>
    </row>
    <row r="28" spans="1:2" s="12" customFormat="1" x14ac:dyDescent="0.2">
      <c r="A28" s="13" t="s">
        <v>49</v>
      </c>
      <c r="B28" s="31">
        <v>24000</v>
      </c>
    </row>
    <row r="29" spans="1:2" s="12" customFormat="1" x14ac:dyDescent="0.2">
      <c r="A29" s="13" t="s">
        <v>48</v>
      </c>
      <c r="B29" s="31">
        <v>60000</v>
      </c>
    </row>
    <row r="30" spans="1:2" s="12" customFormat="1" x14ac:dyDescent="0.2">
      <c r="A30" s="13" t="s">
        <v>50</v>
      </c>
      <c r="B30" s="31">
        <v>300000</v>
      </c>
    </row>
    <row r="31" spans="1:2" s="12" customFormat="1" x14ac:dyDescent="0.2">
      <c r="A31" s="13" t="s">
        <v>51</v>
      </c>
      <c r="B31" s="31">
        <v>152000</v>
      </c>
    </row>
    <row r="32" spans="1:2" s="12" customFormat="1" x14ac:dyDescent="0.2">
      <c r="A32" s="13" t="s">
        <v>52</v>
      </c>
      <c r="B32" s="31">
        <v>60000</v>
      </c>
    </row>
    <row r="33" spans="1:3" s="12" customFormat="1" x14ac:dyDescent="0.2">
      <c r="A33" s="13" t="s">
        <v>53</v>
      </c>
      <c r="B33" s="31">
        <v>50000</v>
      </c>
    </row>
    <row r="34" spans="1:3" s="12" customFormat="1" x14ac:dyDescent="0.2">
      <c r="A34" s="13" t="s">
        <v>54</v>
      </c>
      <c r="B34" s="31">
        <v>50000</v>
      </c>
    </row>
    <row r="35" spans="1:3" ht="15" x14ac:dyDescent="0.25">
      <c r="A35" s="11" t="s">
        <v>10</v>
      </c>
      <c r="B35" s="30">
        <f>B36</f>
        <v>7060538.6499999948</v>
      </c>
    </row>
    <row r="36" spans="1:3" ht="30" x14ac:dyDescent="0.25">
      <c r="A36" s="11" t="s">
        <v>9</v>
      </c>
      <c r="B36" s="30">
        <f>B37</f>
        <v>7060538.6499999948</v>
      </c>
    </row>
    <row r="37" spans="1:3" ht="39" customHeight="1" x14ac:dyDescent="0.2">
      <c r="A37" s="13" t="s">
        <v>8</v>
      </c>
      <c r="B37" s="31">
        <v>7060538.6499999948</v>
      </c>
    </row>
    <row r="38" spans="1:3" x14ac:dyDescent="0.2">
      <c r="A38" s="14"/>
      <c r="B38" s="32"/>
    </row>
    <row r="39" spans="1:3" x14ac:dyDescent="0.2">
      <c r="A39" s="2"/>
      <c r="B39" s="33"/>
    </row>
    <row r="40" spans="1:3" ht="15" x14ac:dyDescent="0.2">
      <c r="A40" s="4" t="s">
        <v>1</v>
      </c>
      <c r="B40" s="25"/>
    </row>
    <row r="41" spans="1:3" x14ac:dyDescent="0.2">
      <c r="A41" s="5" t="s">
        <v>42</v>
      </c>
      <c r="B41" s="26"/>
    </row>
    <row r="42" spans="1:3" x14ac:dyDescent="0.2">
      <c r="A42" s="24" t="s">
        <v>28</v>
      </c>
      <c r="B42" s="26"/>
      <c r="C42" s="1"/>
    </row>
    <row r="43" spans="1:3" x14ac:dyDescent="0.2">
      <c r="A43" s="6" t="s">
        <v>4</v>
      </c>
      <c r="B43" s="34"/>
    </row>
    <row r="44" spans="1:3" ht="15" x14ac:dyDescent="0.25">
      <c r="A44" s="15" t="s">
        <v>0</v>
      </c>
      <c r="B44" s="35" t="s">
        <v>3</v>
      </c>
    </row>
    <row r="45" spans="1:3" ht="15" x14ac:dyDescent="0.2">
      <c r="A45" s="16" t="s">
        <v>14</v>
      </c>
      <c r="B45" s="29">
        <v>13907538.649999995</v>
      </c>
    </row>
    <row r="46" spans="1:3" x14ac:dyDescent="0.2">
      <c r="A46" s="17" t="s">
        <v>15</v>
      </c>
      <c r="B46" s="36">
        <v>13907538.649999995</v>
      </c>
    </row>
    <row r="47" spans="1:3" x14ac:dyDescent="0.2">
      <c r="A47" s="17" t="s">
        <v>16</v>
      </c>
      <c r="B47" s="36">
        <v>13907538.649999995</v>
      </c>
    </row>
    <row r="48" spans="1:3" x14ac:dyDescent="0.2">
      <c r="A48" s="17" t="s">
        <v>17</v>
      </c>
      <c r="B48" s="36">
        <v>13907538.649999995</v>
      </c>
    </row>
    <row r="49" spans="1:3" x14ac:dyDescent="0.2">
      <c r="A49" s="17" t="s">
        <v>18</v>
      </c>
      <c r="B49" s="36">
        <v>13907538.649999995</v>
      </c>
    </row>
    <row r="50" spans="1:3" ht="40.5" customHeight="1" x14ac:dyDescent="0.2">
      <c r="A50" s="17" t="s">
        <v>19</v>
      </c>
      <c r="B50" s="36">
        <v>13907538.649999995</v>
      </c>
    </row>
    <row r="51" spans="1:3" x14ac:dyDescent="0.2">
      <c r="A51" s="18"/>
      <c r="B51" s="32"/>
    </row>
    <row r="52" spans="1:3" x14ac:dyDescent="0.2">
      <c r="A52" s="3"/>
    </row>
    <row r="53" spans="1:3" ht="15" x14ac:dyDescent="0.2">
      <c r="A53" s="4" t="s">
        <v>1</v>
      </c>
      <c r="B53" s="25"/>
    </row>
    <row r="54" spans="1:3" x14ac:dyDescent="0.2">
      <c r="A54" s="5" t="s">
        <v>42</v>
      </c>
      <c r="B54" s="26"/>
    </row>
    <row r="55" spans="1:3" x14ac:dyDescent="0.2">
      <c r="A55" s="24" t="s">
        <v>28</v>
      </c>
      <c r="B55" s="26"/>
    </row>
    <row r="56" spans="1:3" x14ac:dyDescent="0.2">
      <c r="A56" s="6" t="s">
        <v>5</v>
      </c>
      <c r="B56" s="34"/>
    </row>
    <row r="57" spans="1:3" ht="15" x14ac:dyDescent="0.25">
      <c r="A57" s="15" t="s">
        <v>0</v>
      </c>
      <c r="B57" s="35" t="s">
        <v>3</v>
      </c>
    </row>
    <row r="58" spans="1:3" ht="15" x14ac:dyDescent="0.2">
      <c r="A58" s="16" t="s">
        <v>14</v>
      </c>
      <c r="B58" s="29">
        <v>13907538.649999995</v>
      </c>
    </row>
    <row r="59" spans="1:3" x14ac:dyDescent="0.2">
      <c r="A59" s="17" t="s">
        <v>27</v>
      </c>
      <c r="B59" s="36">
        <v>13907538.649999995</v>
      </c>
    </row>
    <row r="60" spans="1:3" x14ac:dyDescent="0.2">
      <c r="A60" s="17" t="s">
        <v>20</v>
      </c>
      <c r="B60" s="36">
        <v>13907538.649999995</v>
      </c>
      <c r="C60" s="18"/>
    </row>
    <row r="61" spans="1:3" ht="42.75" customHeight="1" x14ac:dyDescent="0.2">
      <c r="A61" s="17" t="s">
        <v>21</v>
      </c>
      <c r="B61" s="36">
        <v>13907538.649999995</v>
      </c>
    </row>
    <row r="62" spans="1:3" x14ac:dyDescent="0.2">
      <c r="A62" s="18"/>
      <c r="B62" s="38"/>
    </row>
    <row r="63" spans="1:3" x14ac:dyDescent="0.2">
      <c r="A63" s="19"/>
      <c r="B63" s="38"/>
    </row>
    <row r="64" spans="1:3" ht="15" x14ac:dyDescent="0.2">
      <c r="A64" s="4" t="s">
        <v>1</v>
      </c>
      <c r="B64" s="25"/>
    </row>
    <row r="65" spans="1:2" x14ac:dyDescent="0.2">
      <c r="A65" s="5" t="s">
        <v>42</v>
      </c>
      <c r="B65" s="26"/>
    </row>
    <row r="66" spans="1:2" x14ac:dyDescent="0.2">
      <c r="A66" s="24" t="s">
        <v>28</v>
      </c>
      <c r="B66" s="26"/>
    </row>
    <row r="67" spans="1:2" x14ac:dyDescent="0.2">
      <c r="A67" s="6" t="s">
        <v>6</v>
      </c>
      <c r="B67" s="34"/>
    </row>
    <row r="68" spans="1:2" x14ac:dyDescent="0.2">
      <c r="A68" s="20" t="s">
        <v>0</v>
      </c>
      <c r="B68" s="39" t="s">
        <v>3</v>
      </c>
    </row>
    <row r="69" spans="1:2" ht="15" x14ac:dyDescent="0.2">
      <c r="A69" s="16" t="s">
        <v>14</v>
      </c>
      <c r="B69" s="29">
        <v>13907538.649999995</v>
      </c>
    </row>
    <row r="70" spans="1:2" x14ac:dyDescent="0.2">
      <c r="A70" s="21" t="s">
        <v>22</v>
      </c>
      <c r="B70" s="36">
        <v>13907538.649999995</v>
      </c>
    </row>
    <row r="71" spans="1:2" x14ac:dyDescent="0.2">
      <c r="A71" s="21" t="s">
        <v>23</v>
      </c>
      <c r="B71" s="36">
        <v>0</v>
      </c>
    </row>
    <row r="72" spans="1:2" x14ac:dyDescent="0.2">
      <c r="A72" s="21" t="s">
        <v>24</v>
      </c>
      <c r="B72" s="36">
        <v>0</v>
      </c>
    </row>
    <row r="73" spans="1:2" x14ac:dyDescent="0.2">
      <c r="A73" s="21" t="s">
        <v>25</v>
      </c>
      <c r="B73" s="36">
        <v>0</v>
      </c>
    </row>
    <row r="74" spans="1:2" x14ac:dyDescent="0.2">
      <c r="A74" s="21" t="s">
        <v>26</v>
      </c>
      <c r="B74" s="36">
        <v>0</v>
      </c>
    </row>
    <row r="75" spans="1:2" x14ac:dyDescent="0.2">
      <c r="A75" s="22"/>
      <c r="B75" s="3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 STJ AGS FA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cp:lastPrinted>2016-11-14T21:12:31Z</cp:lastPrinted>
  <dcterms:created xsi:type="dcterms:W3CDTF">2016-10-07T20:34:21Z</dcterms:created>
  <dcterms:modified xsi:type="dcterms:W3CDTF">2017-01-27T21:00:03Z</dcterms:modified>
</cp:coreProperties>
</file>